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'2018'!$A$1:$S$122</definedName>
  </definedNames>
  <calcPr calcId="144525"/>
</workbook>
</file>

<file path=xl/calcChain.xml><?xml version="1.0" encoding="utf-8"?>
<calcChain xmlns="http://schemas.openxmlformats.org/spreadsheetml/2006/main">
  <c r="E48" i="13" l="1"/>
  <c r="E120" i="13" l="1"/>
  <c r="C120" i="13"/>
  <c r="B120" i="13"/>
  <c r="E114" i="13" l="1"/>
  <c r="C114" i="13"/>
  <c r="B114" i="13"/>
  <c r="E6" i="13" l="1"/>
  <c r="E21" i="13"/>
  <c r="E38" i="13" l="1"/>
  <c r="B48" i="13" l="1"/>
  <c r="C48" i="13"/>
  <c r="B38" i="13" l="1"/>
  <c r="C38" i="13"/>
  <c r="C29" i="13" l="1"/>
  <c r="E29" i="13"/>
  <c r="B29" i="13"/>
  <c r="C14" i="13" l="1"/>
  <c r="E14" i="13"/>
  <c r="B14" i="13"/>
  <c r="B6" i="13" l="1"/>
  <c r="C6" i="13" l="1"/>
</calcChain>
</file>

<file path=xl/sharedStrings.xml><?xml version="1.0" encoding="utf-8"?>
<sst xmlns="http://schemas.openxmlformats.org/spreadsheetml/2006/main" count="73" uniqueCount="66">
  <si>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</si>
  <si>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</si>
  <si>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</si>
  <si>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</si>
  <si>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</si>
  <si>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</si>
  <si>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</si>
  <si>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</si>
  <si>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</si>
  <si>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</si>
  <si>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</si>
  <si>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</si>
  <si>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</si>
  <si>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</si>
  <si>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</si>
  <si>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</si>
  <si>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</si>
  <si>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</si>
  <si>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</si>
  <si>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</si>
  <si>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</si>
  <si>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</si>
  <si>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</si>
  <si>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</si>
  <si>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</si>
  <si>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</si>
  <si>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</si>
  <si>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</si>
  <si>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</si>
  <si>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</si>
  <si>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</si>
  <si>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</si>
  <si>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</si>
  <si>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</si>
  <si>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</si>
  <si>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</si>
  <si>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</si>
  <si>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</si>
  <si>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</si>
  <si>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</si>
  <si>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</si>
  <si>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</si>
  <si>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</si>
  <si>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</si>
  <si>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инструктор территориального уровня (формирование списков объектов СХМП-2021 с использованием АС ГС ОФСН Астраханской области и Республики Калмыкия; актуализация ГС №5 в части приведения адресной части списка в соответствии со списками ВПН-2020)</t>
  </si>
  <si>
    <t xml:space="preserve">Выполнение работ, связанных  c проведением  сельскохозяйственной микропереписи 2021 года 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</si>
  <si>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2020 году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</si>
  <si>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</si>
  <si>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</si>
  <si>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</si>
  <si>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проведение опроса респондентов; логический и арифметический контроль предоставляемых респондентами первичных статистических данных)</t>
  </si>
  <si>
    <t>Проведение выборочного наблюдения участия населения в непрерывном образовании</t>
  </si>
  <si>
    <t>Выполнение работ, связанных с проведением выборочного наблюдения участия населения в непрерывном образовании в 2020 году</t>
  </si>
  <si>
    <t>Инструктор территориального уровня (сбор, обработка первичных статистических данных обследования; обучение интервьюеров; организация опроса респондентов;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</si>
  <si>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</si>
  <si>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</si>
  <si>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</si>
  <si>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</si>
  <si>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</si>
  <si>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</si>
  <si>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
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</si>
  <si>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>Интервьюер (проведение опроса;  по результатам опроса предоставление заполненных, проверенных на полноту заполнения анкет, карточек на помещения и отчета о проведении выборочного наблюдения)</t>
  </si>
  <si>
    <t>Источник финансирования: Федеральный бюджет                  КБК: 15701131590692020244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</si>
  <si>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</t>
    </r>
    <r>
      <rPr>
        <b/>
        <sz val="12"/>
        <rFont val="Times New Roman"/>
        <family val="1"/>
        <charset val="204"/>
      </rPr>
      <t>а 25.06.2020 года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</si>
  <si>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</si>
  <si>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Источник финансирования: Федеральный бюджет                  КБК: 15701131590592020244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</si>
</sst>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19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4" fontId="8" fillId="2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/>
    <xf numFmtId="2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/>
    <xf numFmtId="0" fontId="3" fillId="2" borderId="3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7" xfId="0" applyFont="1" applyFill="1" applyBorder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0" fillId="2" borderId="8" xfId="0" applyFill="1" applyBorder="1"/>
    <xf numFmtId="0" fontId="0" fillId="2" borderId="4" xfId="0" applyFill="1" applyBorder="1"/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6"/>
  <sheetViews>
    <sheetView tabSelected="1" view="pageBreakPreview" topLeftCell="A115" zoomScale="70" zoomScaleNormal="100" zoomScaleSheetLayoutView="70" workbookViewId="0">
      <selection activeCell="A118" sqref="A118:G118"/>
    </sheetView>
  </sheetViews>
  <sheetFormatPr defaultColWidth="9.140625" defaultRowHeight="15" x14ac:dyDescent="0.25"/>
  <cols>
    <col min="1" max="1" width="54.140625" style="17" customWidth="1"/>
    <col min="2" max="2" width="13.7109375" style="17" customWidth="1"/>
    <col min="3" max="3" width="17.28515625" style="17" customWidth="1"/>
    <col min="4" max="4" width="12.5703125" style="17" customWidth="1"/>
    <col min="5" max="5" width="14.140625" style="44" customWidth="1"/>
    <col min="6" max="6" width="15.5703125" style="17" customWidth="1"/>
    <col min="7" max="7" width="35" style="17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2"/>
    </row>
    <row r="2" spans="1:20" ht="30" customHeight="1" x14ac:dyDescent="0.25">
      <c r="A2" s="90" t="s">
        <v>13</v>
      </c>
      <c r="B2" s="90"/>
      <c r="C2" s="90"/>
      <c r="D2" s="90"/>
      <c r="E2" s="90"/>
      <c r="F2" s="90"/>
      <c r="G2" s="90"/>
      <c r="H2" s="19"/>
      <c r="I2" s="4"/>
      <c r="J2" s="4"/>
      <c r="K2" s="4"/>
      <c r="L2" s="4"/>
      <c r="M2" s="4"/>
      <c r="N2" s="4"/>
      <c r="O2" s="5"/>
      <c r="P2" s="2"/>
    </row>
    <row r="3" spans="1:20" ht="126.75" customHeight="1" x14ac:dyDescent="0.25">
      <c r="A3" s="6" t="s">
        <v>6</v>
      </c>
      <c r="B3" s="6" t="s">
        <v>0</v>
      </c>
      <c r="C3" s="6" t="s">
        <v>1</v>
      </c>
      <c r="D3" s="6" t="s">
        <v>2</v>
      </c>
      <c r="E3" s="43" t="s">
        <v>3</v>
      </c>
      <c r="F3" s="6" t="s">
        <v>4</v>
      </c>
      <c r="G3" s="6" t="s">
        <v>5</v>
      </c>
      <c r="H3" s="7"/>
      <c r="I3" s="20"/>
      <c r="J3" s="7"/>
      <c r="K3" s="7"/>
      <c r="L3" s="7"/>
      <c r="M3" s="7"/>
      <c r="N3" s="7"/>
      <c r="O3" s="7"/>
    </row>
    <row r="4" spans="1:20" ht="29.25" customHeight="1" x14ac:dyDescent="0.25">
      <c r="A4" s="94" t="s">
        <v>9</v>
      </c>
      <c r="B4" s="94"/>
      <c r="C4" s="94"/>
      <c r="D4" s="94"/>
      <c r="E4" s="94"/>
      <c r="F4" s="94"/>
      <c r="G4" s="94"/>
      <c r="H4" s="7"/>
      <c r="I4" s="26"/>
      <c r="J4" s="26"/>
      <c r="K4" s="26"/>
      <c r="L4" s="26"/>
      <c r="M4" s="26"/>
      <c r="N4" s="26"/>
      <c r="O4" s="26"/>
    </row>
    <row r="5" spans="1:20" ht="31.5" customHeight="1" x14ac:dyDescent="0.25">
      <c r="A5" s="103" t="s">
        <v>22</v>
      </c>
      <c r="B5" s="103"/>
      <c r="C5" s="103"/>
      <c r="D5" s="103"/>
      <c r="E5" s="103"/>
      <c r="F5" s="103"/>
      <c r="G5" s="103"/>
      <c r="H5" s="7"/>
      <c r="I5" s="26"/>
      <c r="J5" s="26"/>
      <c r="K5" s="26"/>
      <c r="L5" s="26"/>
      <c r="M5" s="26"/>
      <c r="N5" s="26"/>
      <c r="O5" s="26"/>
    </row>
    <row r="6" spans="1:20" ht="67.5" customHeight="1" x14ac:dyDescent="0.25">
      <c r="A6" s="36" t="s">
        <v>12</v>
      </c>
      <c r="B6" s="45">
        <f>SUM(B7,B8,B9,B10,B11)</f>
        <v>207</v>
      </c>
      <c r="C6" s="46">
        <f>SUM(C7,C8,C9,C10,C11)</f>
        <v>1349610.88</v>
      </c>
      <c r="D6" s="47"/>
      <c r="E6" s="47">
        <f>SUM(E7:E11)</f>
        <v>141</v>
      </c>
      <c r="F6" s="37"/>
      <c r="G6" s="28"/>
      <c r="H6" s="40"/>
      <c r="I6" s="26"/>
      <c r="J6" s="26"/>
      <c r="K6" s="26"/>
      <c r="L6" s="26"/>
      <c r="M6" s="26"/>
      <c r="N6" s="26"/>
      <c r="O6" s="26"/>
    </row>
    <row r="7" spans="1:20" ht="64.5" customHeight="1" x14ac:dyDescent="0.25">
      <c r="A7" s="29" t="s">
        <v>54</v>
      </c>
      <c r="B7" s="32">
        <v>3</v>
      </c>
      <c r="C7" s="31">
        <v>203477.28</v>
      </c>
      <c r="D7" s="48"/>
      <c r="E7" s="32">
        <v>0</v>
      </c>
      <c r="F7" s="24"/>
      <c r="G7" s="25"/>
      <c r="H7" s="40"/>
      <c r="I7" s="26"/>
      <c r="J7" s="26"/>
      <c r="K7" s="26"/>
      <c r="L7" s="26"/>
      <c r="M7" s="26"/>
      <c r="N7" s="26"/>
      <c r="O7" s="26"/>
    </row>
    <row r="8" spans="1:20" ht="70.5" customHeight="1" x14ac:dyDescent="0.25">
      <c r="A8" s="33" t="s">
        <v>55</v>
      </c>
      <c r="B8" s="32">
        <v>185</v>
      </c>
      <c r="C8" s="31">
        <v>779260</v>
      </c>
      <c r="D8" s="48"/>
      <c r="E8" s="32">
        <v>140</v>
      </c>
      <c r="F8" s="24"/>
      <c r="G8" s="25"/>
      <c r="H8" s="40"/>
      <c r="I8" s="26"/>
      <c r="J8" s="26"/>
      <c r="K8" s="26"/>
      <c r="L8" s="26"/>
      <c r="M8" s="26"/>
      <c r="N8" s="26"/>
      <c r="O8" s="26"/>
    </row>
    <row r="9" spans="1:20" ht="41.25" customHeight="1" x14ac:dyDescent="0.25">
      <c r="A9" s="38" t="s">
        <v>16</v>
      </c>
      <c r="B9" s="32">
        <v>5</v>
      </c>
      <c r="C9" s="31">
        <v>63264</v>
      </c>
      <c r="D9" s="48"/>
      <c r="E9" s="32">
        <v>0</v>
      </c>
      <c r="F9" s="24"/>
      <c r="G9" s="24"/>
      <c r="H9" s="40"/>
      <c r="I9" s="26"/>
      <c r="J9" s="26"/>
      <c r="K9" s="26"/>
      <c r="L9" s="26"/>
      <c r="M9" s="26"/>
      <c r="N9" s="26"/>
      <c r="O9" s="26"/>
    </row>
    <row r="10" spans="1:20" ht="84.75" customHeight="1" x14ac:dyDescent="0.25">
      <c r="A10" s="38" t="s">
        <v>21</v>
      </c>
      <c r="B10" s="32">
        <v>10</v>
      </c>
      <c r="C10" s="31">
        <v>202406.39999999999</v>
      </c>
      <c r="D10" s="32"/>
      <c r="E10" s="32">
        <v>1</v>
      </c>
      <c r="F10" s="24"/>
      <c r="G10" s="32" t="s">
        <v>32</v>
      </c>
      <c r="H10" s="40"/>
      <c r="I10" s="26"/>
      <c r="J10" s="26"/>
      <c r="K10" s="26"/>
      <c r="L10" s="26"/>
      <c r="M10" s="26"/>
      <c r="N10" s="26"/>
      <c r="O10" s="26"/>
    </row>
    <row r="11" spans="1:20" ht="81.75" customHeight="1" x14ac:dyDescent="0.25">
      <c r="A11" s="53" t="s">
        <v>56</v>
      </c>
      <c r="B11" s="30">
        <v>4</v>
      </c>
      <c r="C11" s="31">
        <v>101203.2</v>
      </c>
      <c r="D11" s="32"/>
      <c r="E11" s="32">
        <v>0</v>
      </c>
      <c r="F11" s="34"/>
      <c r="G11" s="25"/>
      <c r="H11" s="40"/>
      <c r="I11" s="26"/>
      <c r="J11" s="26"/>
      <c r="K11" s="26"/>
      <c r="L11" s="26"/>
      <c r="M11" s="26"/>
      <c r="N11" s="26"/>
      <c r="O11" s="26"/>
    </row>
    <row r="12" spans="1:20" ht="24.75" customHeight="1" x14ac:dyDescent="0.25">
      <c r="A12" s="91" t="s">
        <v>20</v>
      </c>
      <c r="B12" s="92"/>
      <c r="C12" s="92"/>
      <c r="D12" s="92"/>
      <c r="E12" s="92"/>
      <c r="F12" s="92"/>
      <c r="G12" s="93"/>
      <c r="H12" s="41"/>
      <c r="I12" s="8"/>
      <c r="J12" s="8"/>
      <c r="K12" s="8"/>
      <c r="L12" s="8"/>
      <c r="M12" s="8"/>
      <c r="N12" s="8"/>
      <c r="O12" s="8"/>
      <c r="P12" s="2"/>
    </row>
    <row r="13" spans="1:20" ht="24.75" customHeight="1" x14ac:dyDescent="0.25">
      <c r="A13" s="98" t="s">
        <v>7</v>
      </c>
      <c r="B13" s="99"/>
      <c r="C13" s="99"/>
      <c r="D13" s="99"/>
      <c r="E13" s="99"/>
      <c r="F13" s="99"/>
      <c r="G13" s="99"/>
      <c r="H13" s="99"/>
      <c r="I13" s="9"/>
      <c r="J13" s="9"/>
      <c r="K13" s="9"/>
      <c r="L13" s="9"/>
      <c r="M13" s="9"/>
      <c r="N13" s="9"/>
      <c r="O13" s="9"/>
      <c r="P13" s="2"/>
      <c r="T13" s="18"/>
    </row>
    <row r="14" spans="1:20" ht="68.25" customHeight="1" x14ac:dyDescent="0.25">
      <c r="A14" s="49" t="s">
        <v>8</v>
      </c>
      <c r="B14" s="45">
        <f>SUM(B15,B16,B17,B18,B19)</f>
        <v>62</v>
      </c>
      <c r="C14" s="46">
        <f>SUM(C15,C16,C17,C18,C19)</f>
        <v>1176206.6299999999</v>
      </c>
      <c r="D14" s="27"/>
      <c r="E14" s="47">
        <f>SUM(E15:E19)</f>
        <v>62</v>
      </c>
      <c r="F14" s="27"/>
      <c r="G14" s="27"/>
      <c r="H14" s="42"/>
    </row>
    <row r="15" spans="1:20" ht="47.25" x14ac:dyDescent="0.25">
      <c r="A15" s="29" t="s">
        <v>15</v>
      </c>
      <c r="B15" s="30">
        <v>2</v>
      </c>
      <c r="C15" s="31">
        <v>104266.66</v>
      </c>
      <c r="D15" s="32"/>
      <c r="E15" s="32">
        <v>2</v>
      </c>
      <c r="F15" s="32"/>
      <c r="G15" s="32"/>
      <c r="H15" s="42"/>
    </row>
    <row r="16" spans="1:20" ht="63" x14ac:dyDescent="0.25">
      <c r="A16" s="29" t="s">
        <v>54</v>
      </c>
      <c r="B16" s="30">
        <v>9</v>
      </c>
      <c r="C16" s="31">
        <v>419519.97</v>
      </c>
      <c r="D16" s="32"/>
      <c r="E16" s="32">
        <v>9</v>
      </c>
      <c r="F16" s="32"/>
      <c r="G16" s="31"/>
      <c r="H16" s="42"/>
    </row>
    <row r="17" spans="1:8" ht="63" x14ac:dyDescent="0.25">
      <c r="A17" s="33" t="s">
        <v>14</v>
      </c>
      <c r="B17" s="30">
        <v>39</v>
      </c>
      <c r="C17" s="31">
        <v>549900</v>
      </c>
      <c r="D17" s="24"/>
      <c r="E17" s="32">
        <v>39</v>
      </c>
      <c r="F17" s="24"/>
      <c r="G17" s="24"/>
      <c r="H17" s="42"/>
    </row>
    <row r="18" spans="1:8" ht="101.45" customHeight="1" x14ac:dyDescent="0.25">
      <c r="A18" s="33" t="s">
        <v>26</v>
      </c>
      <c r="B18" s="30">
        <v>2</v>
      </c>
      <c r="C18" s="31">
        <v>22720</v>
      </c>
      <c r="D18" s="24"/>
      <c r="E18" s="32">
        <v>2</v>
      </c>
      <c r="F18" s="24"/>
      <c r="G18" s="24"/>
      <c r="H18" s="42"/>
    </row>
    <row r="19" spans="1:8" ht="81.75" customHeight="1" x14ac:dyDescent="0.25">
      <c r="A19" s="33" t="s">
        <v>27</v>
      </c>
      <c r="B19" s="30">
        <v>10</v>
      </c>
      <c r="C19" s="31">
        <v>79800</v>
      </c>
      <c r="D19" s="24"/>
      <c r="E19" s="32">
        <v>10</v>
      </c>
      <c r="F19" s="24"/>
      <c r="G19" s="24"/>
      <c r="H19" s="42"/>
    </row>
    <row r="20" spans="1:8" ht="24.75" customHeight="1" x14ac:dyDescent="0.25">
      <c r="A20" s="100" t="s">
        <v>18</v>
      </c>
      <c r="B20" s="101"/>
      <c r="C20" s="101"/>
      <c r="D20" s="101"/>
      <c r="E20" s="101"/>
      <c r="F20" s="101"/>
      <c r="G20" s="102"/>
      <c r="H20" s="42"/>
    </row>
    <row r="21" spans="1:8" ht="56.25" customHeight="1" x14ac:dyDescent="0.25">
      <c r="A21" s="49" t="s">
        <v>17</v>
      </c>
      <c r="B21" s="45">
        <v>2</v>
      </c>
      <c r="C21" s="46">
        <v>30400</v>
      </c>
      <c r="D21" s="45"/>
      <c r="E21" s="45">
        <f>SUM(E22:E22)</f>
        <v>2</v>
      </c>
      <c r="F21" s="35"/>
      <c r="G21" s="35"/>
      <c r="H21" s="42"/>
    </row>
    <row r="22" spans="1:8" ht="63" x14ac:dyDescent="0.25">
      <c r="A22" s="29" t="s">
        <v>54</v>
      </c>
      <c r="B22" s="30">
        <v>2</v>
      </c>
      <c r="C22" s="31">
        <v>30400</v>
      </c>
      <c r="D22" s="32"/>
      <c r="E22" s="32">
        <v>2</v>
      </c>
      <c r="F22" s="32"/>
      <c r="G22" s="32"/>
      <c r="H22" s="42"/>
    </row>
    <row r="23" spans="1:8" ht="15.6" hidden="1" x14ac:dyDescent="0.3">
      <c r="A23" s="15" t="s">
        <v>10</v>
      </c>
      <c r="B23" s="12"/>
      <c r="C23" s="13"/>
      <c r="D23" s="14"/>
      <c r="E23" s="32"/>
      <c r="F23" s="14"/>
      <c r="G23" s="14"/>
      <c r="H23" s="22"/>
    </row>
    <row r="24" spans="1:8" ht="15.6" hidden="1" x14ac:dyDescent="0.3">
      <c r="A24" s="11" t="s">
        <v>11</v>
      </c>
      <c r="B24" s="12"/>
      <c r="C24" s="13"/>
      <c r="D24" s="14"/>
      <c r="E24" s="32"/>
      <c r="F24" s="14"/>
      <c r="G24" s="14"/>
      <c r="H24" s="22"/>
    </row>
    <row r="25" spans="1:8" ht="15.6" hidden="1" x14ac:dyDescent="0.3">
      <c r="A25" s="15"/>
      <c r="B25" s="1"/>
      <c r="C25" s="13"/>
      <c r="D25" s="1"/>
      <c r="E25" s="34"/>
      <c r="F25" s="1"/>
      <c r="G25" s="16"/>
      <c r="H25" s="22"/>
    </row>
    <row r="26" spans="1:8" ht="15.6" hidden="1" x14ac:dyDescent="0.3">
      <c r="A26" s="15"/>
      <c r="B26" s="1"/>
      <c r="C26" s="13"/>
      <c r="D26" s="1"/>
      <c r="E26" s="34"/>
      <c r="F26" s="1"/>
      <c r="G26" s="16"/>
      <c r="H26" s="22"/>
    </row>
    <row r="27" spans="1:8" ht="24.75" customHeight="1" x14ac:dyDescent="0.25">
      <c r="A27" s="95" t="s">
        <v>19</v>
      </c>
      <c r="B27" s="96"/>
      <c r="C27" s="96"/>
      <c r="D27" s="96"/>
      <c r="E27" s="96"/>
      <c r="F27" s="96"/>
      <c r="G27" s="97"/>
      <c r="H27" s="22"/>
    </row>
    <row r="28" spans="1:8" ht="24.75" customHeight="1" x14ac:dyDescent="0.25">
      <c r="A28" s="109" t="s">
        <v>23</v>
      </c>
      <c r="B28" s="110"/>
      <c r="C28" s="110"/>
      <c r="D28" s="110"/>
      <c r="E28" s="110"/>
      <c r="F28" s="110"/>
      <c r="G28" s="110"/>
      <c r="H28" s="22"/>
    </row>
    <row r="29" spans="1:8" ht="39.75" customHeight="1" x14ac:dyDescent="0.25">
      <c r="A29" s="39" t="s">
        <v>24</v>
      </c>
      <c r="B29" s="47">
        <f>SUM(B30,B31,B32,B33,B34,B35)</f>
        <v>329</v>
      </c>
      <c r="C29" s="46">
        <f>SUM(C30,C31,C32,C33,C34,C35)</f>
        <v>7835397.9000000004</v>
      </c>
      <c r="D29" s="50"/>
      <c r="E29" s="51">
        <f>SUM(E30:E35)</f>
        <v>254</v>
      </c>
      <c r="F29" s="10"/>
      <c r="G29" s="23"/>
      <c r="H29" s="22"/>
    </row>
    <row r="30" spans="1:8" ht="47.25" x14ac:dyDescent="0.25">
      <c r="A30" s="52" t="s">
        <v>15</v>
      </c>
      <c r="B30" s="32">
        <v>9</v>
      </c>
      <c r="C30" s="31">
        <v>243566.6</v>
      </c>
      <c r="D30" s="14"/>
      <c r="E30" s="32">
        <v>6</v>
      </c>
      <c r="F30" s="14"/>
      <c r="G30" s="21"/>
      <c r="H30" s="22"/>
    </row>
    <row r="31" spans="1:8" ht="36.6" customHeight="1" x14ac:dyDescent="0.25">
      <c r="A31" s="52" t="s">
        <v>57</v>
      </c>
      <c r="B31" s="32">
        <v>23</v>
      </c>
      <c r="C31" s="31">
        <v>587000</v>
      </c>
      <c r="D31" s="14"/>
      <c r="E31" s="32">
        <v>15</v>
      </c>
      <c r="F31" s="14"/>
      <c r="G31" s="14"/>
      <c r="H31" s="22"/>
    </row>
    <row r="32" spans="1:8" ht="63" x14ac:dyDescent="0.25">
      <c r="A32" s="52" t="s">
        <v>58</v>
      </c>
      <c r="B32" s="32">
        <v>25</v>
      </c>
      <c r="C32" s="87">
        <v>554533.5</v>
      </c>
      <c r="D32" s="14"/>
      <c r="E32" s="32">
        <v>17</v>
      </c>
      <c r="F32" s="14"/>
      <c r="G32" s="14" t="s">
        <v>31</v>
      </c>
      <c r="H32" s="22"/>
    </row>
    <row r="33" spans="1:8" ht="117" customHeight="1" x14ac:dyDescent="0.25">
      <c r="A33" s="52" t="s">
        <v>59</v>
      </c>
      <c r="B33" s="32">
        <v>5</v>
      </c>
      <c r="C33" s="88">
        <v>121363.3</v>
      </c>
      <c r="D33" s="14"/>
      <c r="E33" s="32">
        <v>3</v>
      </c>
      <c r="F33" s="14"/>
      <c r="G33" s="14"/>
      <c r="H33" s="22"/>
    </row>
    <row r="34" spans="1:8" ht="147" customHeight="1" x14ac:dyDescent="0.25">
      <c r="A34" s="52" t="s">
        <v>60</v>
      </c>
      <c r="B34" s="32">
        <v>160</v>
      </c>
      <c r="C34" s="87">
        <v>3843934.5</v>
      </c>
      <c r="D34" s="14"/>
      <c r="E34" s="32">
        <v>106</v>
      </c>
      <c r="F34" s="14"/>
      <c r="G34" s="14" t="s">
        <v>32</v>
      </c>
      <c r="H34" s="22"/>
    </row>
    <row r="35" spans="1:8" ht="66" customHeight="1" x14ac:dyDescent="0.25">
      <c r="A35" s="52" t="s">
        <v>25</v>
      </c>
      <c r="B35" s="32">
        <v>107</v>
      </c>
      <c r="C35" s="31">
        <v>2485000</v>
      </c>
      <c r="D35" s="14"/>
      <c r="E35" s="32">
        <v>107</v>
      </c>
      <c r="F35" s="14"/>
      <c r="G35" s="14"/>
      <c r="H35" s="22"/>
    </row>
    <row r="36" spans="1:8" ht="18" customHeight="1" x14ac:dyDescent="0.25">
      <c r="A36" s="91" t="s">
        <v>30</v>
      </c>
      <c r="B36" s="117"/>
      <c r="C36" s="117"/>
      <c r="D36" s="117"/>
      <c r="E36" s="117"/>
      <c r="F36" s="117"/>
      <c r="G36" s="118"/>
      <c r="H36" s="22"/>
    </row>
    <row r="37" spans="1:8" ht="20.45" customHeight="1" x14ac:dyDescent="0.25">
      <c r="A37" s="91" t="s">
        <v>28</v>
      </c>
      <c r="B37" s="117"/>
      <c r="C37" s="117"/>
      <c r="D37" s="117"/>
      <c r="E37" s="117"/>
      <c r="F37" s="117"/>
      <c r="G37" s="118"/>
      <c r="H37" s="22"/>
    </row>
    <row r="38" spans="1:8" ht="51.75" customHeight="1" x14ac:dyDescent="0.25">
      <c r="A38" s="39" t="s">
        <v>45</v>
      </c>
      <c r="B38" s="59">
        <f>SUM(B39:B41)</f>
        <v>45</v>
      </c>
      <c r="C38" s="46">
        <f>SUM(C39:C41)</f>
        <v>657800</v>
      </c>
      <c r="D38" s="60"/>
      <c r="E38" s="59">
        <f>SUM(E39:E41)</f>
        <v>32</v>
      </c>
      <c r="F38" s="54"/>
      <c r="G38" s="54"/>
      <c r="H38" s="22"/>
    </row>
    <row r="39" spans="1:8" ht="118.5" customHeight="1" x14ac:dyDescent="0.25">
      <c r="A39" s="56" t="s">
        <v>29</v>
      </c>
      <c r="B39" s="43">
        <v>11</v>
      </c>
      <c r="C39" s="31">
        <v>174800</v>
      </c>
      <c r="D39" s="55"/>
      <c r="E39" s="43">
        <v>8</v>
      </c>
      <c r="F39" s="54"/>
      <c r="G39" s="54"/>
      <c r="H39" s="22"/>
    </row>
    <row r="40" spans="1:8" ht="69" customHeight="1" x14ac:dyDescent="0.25">
      <c r="A40" s="56" t="s">
        <v>33</v>
      </c>
      <c r="B40" s="43">
        <v>17</v>
      </c>
      <c r="C40" s="31">
        <v>248400</v>
      </c>
      <c r="D40" s="55"/>
      <c r="E40" s="43">
        <v>12</v>
      </c>
      <c r="F40" s="54"/>
      <c r="G40" s="54"/>
      <c r="H40" s="22"/>
    </row>
    <row r="41" spans="1:8" ht="99.6" customHeight="1" x14ac:dyDescent="0.25">
      <c r="A41" s="56" t="s">
        <v>44</v>
      </c>
      <c r="B41" s="43">
        <v>17</v>
      </c>
      <c r="C41" s="31">
        <v>234600</v>
      </c>
      <c r="D41" s="55"/>
      <c r="E41" s="43">
        <v>12</v>
      </c>
      <c r="F41" s="54"/>
      <c r="G41" s="54"/>
      <c r="H41" s="22"/>
    </row>
    <row r="42" spans="1:8" ht="21" customHeight="1" x14ac:dyDescent="0.25">
      <c r="A42" s="111" t="s">
        <v>34</v>
      </c>
      <c r="B42" s="112"/>
      <c r="C42" s="112"/>
      <c r="D42" s="112"/>
      <c r="E42" s="112"/>
      <c r="F42" s="112"/>
      <c r="G42" s="113"/>
      <c r="H42" s="22"/>
    </row>
    <row r="43" spans="1:8" ht="18" customHeight="1" x14ac:dyDescent="0.25">
      <c r="A43" s="111" t="s">
        <v>35</v>
      </c>
      <c r="B43" s="112"/>
      <c r="C43" s="112"/>
      <c r="D43" s="112"/>
      <c r="E43" s="112"/>
      <c r="F43" s="112"/>
      <c r="G43" s="113"/>
      <c r="H43" s="22"/>
    </row>
    <row r="44" spans="1:8" ht="69.75" customHeight="1" x14ac:dyDescent="0.25">
      <c r="A44" s="39" t="s">
        <v>36</v>
      </c>
      <c r="B44" s="59">
        <v>2</v>
      </c>
      <c r="C44" s="46">
        <v>33936</v>
      </c>
      <c r="D44" s="60"/>
      <c r="E44" s="59">
        <v>2</v>
      </c>
      <c r="F44" s="54"/>
      <c r="G44" s="54"/>
      <c r="H44" s="22"/>
    </row>
    <row r="45" spans="1:8" ht="118.5" customHeight="1" x14ac:dyDescent="0.25">
      <c r="A45" s="56" t="s">
        <v>37</v>
      </c>
      <c r="B45" s="43">
        <v>2</v>
      </c>
      <c r="C45" s="31">
        <v>33936</v>
      </c>
      <c r="D45" s="55"/>
      <c r="E45" s="43">
        <v>2</v>
      </c>
      <c r="F45" s="54"/>
      <c r="G45" s="54"/>
      <c r="H45" s="22"/>
    </row>
    <row r="46" spans="1:8" ht="20.25" customHeight="1" x14ac:dyDescent="0.25">
      <c r="A46" s="114" t="s">
        <v>38</v>
      </c>
      <c r="B46" s="115"/>
      <c r="C46" s="115"/>
      <c r="D46" s="115"/>
      <c r="E46" s="115"/>
      <c r="F46" s="115"/>
      <c r="G46" s="116"/>
      <c r="H46" s="22"/>
    </row>
    <row r="47" spans="1:8" ht="23.25" customHeight="1" x14ac:dyDescent="0.25">
      <c r="A47" s="111" t="s">
        <v>39</v>
      </c>
      <c r="B47" s="112"/>
      <c r="C47" s="112"/>
      <c r="D47" s="112"/>
      <c r="E47" s="112"/>
      <c r="F47" s="112"/>
      <c r="G47" s="113"/>
      <c r="H47" s="22"/>
    </row>
    <row r="48" spans="1:8" ht="88.5" customHeight="1" x14ac:dyDescent="0.25">
      <c r="A48" s="39" t="s">
        <v>40</v>
      </c>
      <c r="B48" s="61">
        <f>SUM(B49:B50)</f>
        <v>6</v>
      </c>
      <c r="C48" s="86">
        <f>SUM(C49:C50)</f>
        <v>115418.4</v>
      </c>
      <c r="D48" s="62"/>
      <c r="E48" s="61">
        <f>SUM(E49:E50)</f>
        <v>1</v>
      </c>
      <c r="F48" s="57"/>
      <c r="G48" s="78"/>
      <c r="H48" s="22"/>
    </row>
    <row r="49" spans="1:8" ht="73.900000000000006" customHeight="1" x14ac:dyDescent="0.25">
      <c r="A49" s="56" t="s">
        <v>64</v>
      </c>
      <c r="B49" s="58">
        <v>2</v>
      </c>
      <c r="C49" s="31">
        <v>33640.639999999999</v>
      </c>
      <c r="D49" s="57"/>
      <c r="E49" s="58">
        <v>0</v>
      </c>
      <c r="F49" s="57"/>
      <c r="G49" s="78"/>
      <c r="H49" s="22"/>
    </row>
    <row r="50" spans="1:8" ht="71.45" customHeight="1" x14ac:dyDescent="0.25">
      <c r="A50" s="56" t="s">
        <v>14</v>
      </c>
      <c r="B50" s="58">
        <v>4</v>
      </c>
      <c r="C50" s="31">
        <v>81777.759999999995</v>
      </c>
      <c r="D50" s="57"/>
      <c r="E50" s="58">
        <v>1</v>
      </c>
      <c r="F50" s="57"/>
      <c r="G50" s="79" t="s">
        <v>32</v>
      </c>
      <c r="H50" s="22"/>
    </row>
    <row r="51" spans="1:8" ht="19.5" customHeight="1" x14ac:dyDescent="0.25">
      <c r="A51" s="39" t="s">
        <v>41</v>
      </c>
      <c r="B51" s="58"/>
      <c r="C51" s="58"/>
      <c r="D51" s="57"/>
      <c r="E51" s="58"/>
      <c r="F51" s="57"/>
      <c r="G51" s="78"/>
      <c r="H51" s="22"/>
    </row>
    <row r="52" spans="1:8" ht="66" customHeight="1" x14ac:dyDescent="0.25">
      <c r="A52" s="56" t="s">
        <v>43</v>
      </c>
      <c r="B52" s="58">
        <v>2</v>
      </c>
      <c r="C52" s="31">
        <v>33640.639999999999</v>
      </c>
      <c r="D52" s="57"/>
      <c r="E52" s="58">
        <v>0</v>
      </c>
      <c r="F52" s="57"/>
      <c r="G52" s="78"/>
      <c r="H52" s="22"/>
    </row>
    <row r="53" spans="1:8" ht="57" customHeight="1" x14ac:dyDescent="0.25">
      <c r="A53" s="52" t="s">
        <v>42</v>
      </c>
      <c r="B53" s="32">
        <v>4</v>
      </c>
      <c r="C53" s="31">
        <v>81777.759999999995</v>
      </c>
      <c r="D53" s="14"/>
      <c r="E53" s="32">
        <v>1</v>
      </c>
      <c r="F53" s="14"/>
      <c r="G53" s="14" t="s">
        <v>32</v>
      </c>
      <c r="H53" s="22"/>
    </row>
    <row r="54" spans="1:8" ht="14.45" hidden="1" x14ac:dyDescent="0.3">
      <c r="A54" s="80"/>
      <c r="B54" s="81"/>
      <c r="C54" s="81"/>
      <c r="D54" s="81"/>
      <c r="E54" s="82"/>
      <c r="F54" s="81"/>
      <c r="G54" s="81"/>
      <c r="H54" s="83"/>
    </row>
    <row r="55" spans="1:8" ht="14.45" hidden="1" x14ac:dyDescent="0.3">
      <c r="A55" s="80"/>
      <c r="B55" s="81"/>
      <c r="C55" s="81"/>
      <c r="D55" s="81"/>
      <c r="E55" s="82"/>
      <c r="F55" s="81"/>
      <c r="G55" s="81"/>
      <c r="H55" s="83"/>
    </row>
    <row r="56" spans="1:8" ht="14.45" hidden="1" x14ac:dyDescent="0.3">
      <c r="A56" s="80"/>
      <c r="B56" s="81"/>
      <c r="C56" s="81"/>
      <c r="D56" s="81"/>
      <c r="E56" s="82"/>
      <c r="F56" s="81"/>
      <c r="G56" s="81"/>
      <c r="H56" s="83"/>
    </row>
    <row r="57" spans="1:8" ht="14.45" hidden="1" x14ac:dyDescent="0.3">
      <c r="A57" s="80"/>
      <c r="B57" s="81"/>
      <c r="C57" s="81"/>
      <c r="D57" s="81"/>
      <c r="E57" s="82"/>
      <c r="F57" s="81"/>
      <c r="G57" s="81"/>
      <c r="H57" s="83"/>
    </row>
    <row r="58" spans="1:8" ht="14.45" hidden="1" x14ac:dyDescent="0.3">
      <c r="A58" s="80"/>
      <c r="B58" s="81"/>
      <c r="C58" s="81"/>
      <c r="D58" s="81"/>
      <c r="E58" s="82"/>
      <c r="F58" s="81"/>
      <c r="G58" s="81"/>
      <c r="H58" s="83"/>
    </row>
    <row r="59" spans="1:8" ht="14.45" hidden="1" x14ac:dyDescent="0.3">
      <c r="A59" s="80"/>
      <c r="B59" s="81"/>
      <c r="C59" s="81"/>
      <c r="D59" s="81"/>
      <c r="E59" s="82"/>
      <c r="F59" s="81"/>
      <c r="G59" s="81"/>
      <c r="H59" s="83"/>
    </row>
    <row r="60" spans="1:8" ht="14.45" hidden="1" x14ac:dyDescent="0.3">
      <c r="A60" s="80"/>
      <c r="B60" s="81"/>
      <c r="C60" s="81"/>
      <c r="D60" s="81"/>
      <c r="E60" s="82"/>
      <c r="F60" s="81"/>
      <c r="G60" s="81"/>
      <c r="H60" s="83"/>
    </row>
    <row r="61" spans="1:8" ht="14.45" hidden="1" x14ac:dyDescent="0.3">
      <c r="A61" s="80"/>
      <c r="B61" s="81"/>
      <c r="C61" s="81"/>
      <c r="D61" s="81"/>
      <c r="E61" s="82"/>
      <c r="F61" s="81"/>
      <c r="G61" s="81"/>
      <c r="H61" s="83"/>
    </row>
    <row r="62" spans="1:8" ht="14.45" hidden="1" x14ac:dyDescent="0.3">
      <c r="A62" s="80"/>
      <c r="B62" s="81"/>
      <c r="C62" s="81"/>
      <c r="D62" s="81"/>
      <c r="E62" s="82"/>
      <c r="F62" s="81"/>
      <c r="G62" s="81"/>
      <c r="H62" s="83"/>
    </row>
    <row r="63" spans="1:8" ht="14.45" hidden="1" x14ac:dyDescent="0.3">
      <c r="A63" s="80"/>
      <c r="B63" s="81"/>
      <c r="C63" s="81"/>
      <c r="D63" s="81"/>
      <c r="E63" s="82"/>
      <c r="F63" s="81"/>
      <c r="G63" s="81"/>
      <c r="H63" s="83"/>
    </row>
    <row r="64" spans="1:8" ht="14.45" hidden="1" x14ac:dyDescent="0.3">
      <c r="A64" s="80"/>
      <c r="B64" s="81"/>
      <c r="C64" s="81"/>
      <c r="D64" s="81"/>
      <c r="E64" s="82"/>
      <c r="F64" s="81"/>
      <c r="G64" s="81"/>
      <c r="H64" s="83"/>
    </row>
    <row r="65" spans="1:8" ht="14.45" hidden="1" x14ac:dyDescent="0.3">
      <c r="A65" s="80"/>
      <c r="B65" s="81"/>
      <c r="C65" s="81"/>
      <c r="D65" s="81"/>
      <c r="E65" s="82"/>
      <c r="F65" s="81"/>
      <c r="G65" s="81"/>
      <c r="H65" s="83"/>
    </row>
    <row r="66" spans="1:8" ht="14.45" hidden="1" x14ac:dyDescent="0.3">
      <c r="A66" s="80"/>
      <c r="B66" s="81"/>
      <c r="C66" s="81"/>
      <c r="D66" s="81"/>
      <c r="E66" s="82"/>
      <c r="F66" s="81"/>
      <c r="G66" s="81"/>
      <c r="H66" s="83"/>
    </row>
    <row r="67" spans="1:8" ht="14.45" hidden="1" x14ac:dyDescent="0.3">
      <c r="A67" s="80"/>
      <c r="B67" s="81"/>
      <c r="C67" s="81"/>
      <c r="D67" s="81"/>
      <c r="E67" s="82"/>
      <c r="F67" s="81"/>
      <c r="G67" s="81"/>
      <c r="H67" s="83"/>
    </row>
    <row r="68" spans="1:8" ht="14.45" hidden="1" x14ac:dyDescent="0.3">
      <c r="A68" s="80"/>
      <c r="B68" s="81"/>
      <c r="C68" s="81"/>
      <c r="D68" s="81"/>
      <c r="E68" s="82"/>
      <c r="F68" s="81"/>
      <c r="G68" s="81"/>
      <c r="H68" s="83"/>
    </row>
    <row r="69" spans="1:8" ht="14.45" hidden="1" x14ac:dyDescent="0.3">
      <c r="A69" s="80"/>
      <c r="B69" s="81"/>
      <c r="C69" s="81"/>
      <c r="D69" s="81"/>
      <c r="E69" s="82"/>
      <c r="F69" s="81"/>
      <c r="G69" s="81"/>
      <c r="H69" s="83"/>
    </row>
    <row r="70" spans="1:8" ht="14.45" hidden="1" x14ac:dyDescent="0.3">
      <c r="A70" s="80"/>
      <c r="B70" s="81"/>
      <c r="C70" s="81"/>
      <c r="D70" s="81"/>
      <c r="E70" s="82"/>
      <c r="F70" s="81"/>
      <c r="G70" s="81"/>
      <c r="H70" s="83"/>
    </row>
    <row r="71" spans="1:8" ht="14.45" hidden="1" x14ac:dyDescent="0.3">
      <c r="A71" s="80"/>
      <c r="B71" s="81"/>
      <c r="C71" s="81"/>
      <c r="D71" s="81"/>
      <c r="E71" s="82"/>
      <c r="F71" s="81"/>
      <c r="G71" s="81"/>
      <c r="H71" s="83"/>
    </row>
    <row r="72" spans="1:8" ht="14.45" hidden="1" x14ac:dyDescent="0.3">
      <c r="A72" s="80"/>
      <c r="B72" s="81"/>
      <c r="C72" s="81"/>
      <c r="D72" s="81"/>
      <c r="E72" s="82"/>
      <c r="F72" s="81"/>
      <c r="G72" s="81"/>
      <c r="H72" s="83"/>
    </row>
    <row r="73" spans="1:8" ht="14.45" hidden="1" x14ac:dyDescent="0.3">
      <c r="A73" s="80"/>
      <c r="B73" s="81"/>
      <c r="C73" s="81"/>
      <c r="D73" s="81"/>
      <c r="E73" s="82"/>
      <c r="F73" s="81"/>
      <c r="G73" s="81"/>
      <c r="H73" s="83"/>
    </row>
    <row r="74" spans="1:8" ht="14.45" hidden="1" x14ac:dyDescent="0.3">
      <c r="A74" s="80"/>
      <c r="B74" s="81"/>
      <c r="C74" s="81"/>
      <c r="D74" s="81"/>
      <c r="E74" s="82"/>
      <c r="F74" s="81"/>
      <c r="G74" s="81"/>
      <c r="H74" s="83"/>
    </row>
    <row r="75" spans="1:8" ht="14.45" hidden="1" x14ac:dyDescent="0.3">
      <c r="A75" s="80"/>
      <c r="B75" s="81"/>
      <c r="C75" s="81"/>
      <c r="D75" s="81"/>
      <c r="E75" s="82"/>
      <c r="F75" s="81"/>
      <c r="G75" s="81"/>
      <c r="H75" s="83"/>
    </row>
    <row r="76" spans="1:8" ht="14.45" hidden="1" x14ac:dyDescent="0.3">
      <c r="A76" s="80"/>
      <c r="B76" s="81"/>
      <c r="C76" s="81"/>
      <c r="D76" s="81"/>
      <c r="E76" s="82"/>
      <c r="F76" s="81"/>
      <c r="G76" s="81"/>
      <c r="H76" s="83"/>
    </row>
    <row r="77" spans="1:8" ht="14.45" hidden="1" x14ac:dyDescent="0.3">
      <c r="A77" s="80"/>
      <c r="B77" s="81"/>
      <c r="C77" s="81"/>
      <c r="D77" s="81"/>
      <c r="E77" s="82"/>
      <c r="F77" s="81"/>
      <c r="G77" s="81"/>
      <c r="H77" s="83"/>
    </row>
    <row r="78" spans="1:8" ht="14.45" hidden="1" x14ac:dyDescent="0.3">
      <c r="A78" s="80"/>
      <c r="B78" s="81"/>
      <c r="C78" s="81"/>
      <c r="D78" s="81"/>
      <c r="E78" s="82"/>
      <c r="F78" s="81"/>
      <c r="G78" s="81"/>
      <c r="H78" s="83"/>
    </row>
    <row r="79" spans="1:8" ht="14.45" hidden="1" x14ac:dyDescent="0.3">
      <c r="A79" s="80"/>
      <c r="B79" s="81"/>
      <c r="C79" s="81"/>
      <c r="D79" s="81"/>
      <c r="E79" s="82"/>
      <c r="F79" s="81"/>
      <c r="G79" s="81"/>
      <c r="H79" s="83"/>
    </row>
    <row r="80" spans="1:8" ht="14.45" hidden="1" x14ac:dyDescent="0.3">
      <c r="A80" s="80"/>
      <c r="B80" s="81"/>
      <c r="C80" s="81"/>
      <c r="D80" s="81"/>
      <c r="E80" s="82"/>
      <c r="F80" s="81"/>
      <c r="G80" s="81"/>
      <c r="H80" s="83"/>
    </row>
    <row r="81" spans="1:8" ht="14.45" hidden="1" x14ac:dyDescent="0.3">
      <c r="A81" s="80"/>
      <c r="B81" s="81"/>
      <c r="C81" s="81"/>
      <c r="D81" s="81"/>
      <c r="E81" s="82"/>
      <c r="F81" s="81"/>
      <c r="G81" s="81"/>
      <c r="H81" s="83"/>
    </row>
    <row r="82" spans="1:8" ht="14.45" hidden="1" x14ac:dyDescent="0.3">
      <c r="A82" s="80"/>
      <c r="B82" s="81"/>
      <c r="C82" s="81"/>
      <c r="D82" s="81"/>
      <c r="E82" s="82"/>
      <c r="F82" s="81"/>
      <c r="G82" s="81"/>
      <c r="H82" s="83"/>
    </row>
    <row r="83" spans="1:8" ht="14.45" hidden="1" x14ac:dyDescent="0.3">
      <c r="A83" s="80"/>
      <c r="B83" s="81"/>
      <c r="C83" s="81"/>
      <c r="D83" s="81"/>
      <c r="E83" s="82"/>
      <c r="F83" s="81"/>
      <c r="G83" s="81"/>
      <c r="H83" s="83"/>
    </row>
    <row r="84" spans="1:8" ht="14.45" hidden="1" x14ac:dyDescent="0.3">
      <c r="A84" s="80"/>
      <c r="B84" s="81"/>
      <c r="C84" s="81"/>
      <c r="D84" s="81"/>
      <c r="E84" s="82"/>
      <c r="F84" s="81"/>
      <c r="G84" s="81"/>
      <c r="H84" s="83"/>
    </row>
    <row r="85" spans="1:8" ht="14.45" hidden="1" x14ac:dyDescent="0.3">
      <c r="A85" s="80"/>
      <c r="B85" s="81"/>
      <c r="C85" s="81"/>
      <c r="D85" s="81"/>
      <c r="E85" s="82"/>
      <c r="F85" s="81"/>
      <c r="G85" s="81"/>
      <c r="H85" s="83"/>
    </row>
    <row r="86" spans="1:8" ht="14.45" hidden="1" x14ac:dyDescent="0.3">
      <c r="A86" s="80"/>
      <c r="B86" s="81"/>
      <c r="C86" s="81"/>
      <c r="D86" s="81"/>
      <c r="E86" s="82"/>
      <c r="F86" s="81"/>
      <c r="G86" s="81"/>
      <c r="H86" s="83"/>
    </row>
    <row r="87" spans="1:8" ht="14.45" hidden="1" x14ac:dyDescent="0.3">
      <c r="A87" s="80"/>
      <c r="B87" s="81"/>
      <c r="C87" s="81"/>
      <c r="D87" s="81"/>
      <c r="E87" s="82"/>
      <c r="F87" s="81"/>
      <c r="G87" s="81"/>
      <c r="H87" s="83"/>
    </row>
    <row r="88" spans="1:8" ht="14.45" hidden="1" x14ac:dyDescent="0.3">
      <c r="A88" s="80"/>
      <c r="B88" s="81"/>
      <c r="C88" s="81"/>
      <c r="D88" s="81"/>
      <c r="E88" s="82"/>
      <c r="F88" s="81"/>
      <c r="G88" s="81"/>
      <c r="H88" s="83"/>
    </row>
    <row r="89" spans="1:8" ht="14.45" hidden="1" x14ac:dyDescent="0.3">
      <c r="A89" s="80"/>
      <c r="B89" s="81"/>
      <c r="C89" s="81"/>
      <c r="D89" s="81"/>
      <c r="E89" s="82"/>
      <c r="F89" s="81"/>
      <c r="G89" s="81"/>
      <c r="H89" s="83"/>
    </row>
    <row r="90" spans="1:8" ht="14.45" hidden="1" x14ac:dyDescent="0.3">
      <c r="A90" s="80"/>
      <c r="B90" s="81"/>
      <c r="C90" s="81"/>
      <c r="D90" s="81"/>
      <c r="E90" s="82"/>
      <c r="F90" s="81"/>
      <c r="G90" s="81"/>
      <c r="H90" s="83"/>
    </row>
    <row r="91" spans="1:8" ht="14.45" hidden="1" x14ac:dyDescent="0.3">
      <c r="A91" s="80"/>
      <c r="B91" s="81"/>
      <c r="C91" s="81"/>
      <c r="D91" s="81"/>
      <c r="E91" s="82"/>
      <c r="F91" s="81"/>
      <c r="G91" s="81"/>
      <c r="H91" s="83"/>
    </row>
    <row r="92" spans="1:8" ht="14.45" hidden="1" x14ac:dyDescent="0.3">
      <c r="A92" s="80"/>
      <c r="B92" s="81"/>
      <c r="C92" s="81"/>
      <c r="D92" s="81"/>
      <c r="E92" s="82"/>
      <c r="F92" s="81"/>
      <c r="G92" s="81"/>
      <c r="H92" s="83"/>
    </row>
    <row r="93" spans="1:8" ht="14.45" hidden="1" x14ac:dyDescent="0.3">
      <c r="A93" s="80"/>
      <c r="B93" s="81"/>
      <c r="C93" s="81"/>
      <c r="D93" s="81"/>
      <c r="E93" s="82"/>
      <c r="F93" s="81"/>
      <c r="G93" s="81"/>
      <c r="H93" s="83"/>
    </row>
    <row r="94" spans="1:8" ht="14.45" hidden="1" x14ac:dyDescent="0.3">
      <c r="A94" s="80"/>
      <c r="B94" s="81"/>
      <c r="C94" s="81"/>
      <c r="D94" s="81"/>
      <c r="E94" s="82"/>
      <c r="F94" s="81"/>
      <c r="G94" s="81"/>
      <c r="H94" s="83"/>
    </row>
    <row r="95" spans="1:8" ht="14.45" hidden="1" x14ac:dyDescent="0.3">
      <c r="A95" s="80"/>
      <c r="B95" s="81"/>
      <c r="C95" s="81"/>
      <c r="D95" s="81"/>
      <c r="E95" s="82"/>
      <c r="F95" s="81"/>
      <c r="G95" s="81"/>
      <c r="H95" s="83"/>
    </row>
    <row r="96" spans="1:8" ht="14.45" hidden="1" x14ac:dyDescent="0.3">
      <c r="A96" s="80"/>
      <c r="B96" s="81"/>
      <c r="C96" s="81"/>
      <c r="D96" s="81"/>
      <c r="E96" s="82"/>
      <c r="F96" s="81"/>
      <c r="G96" s="81"/>
      <c r="H96" s="83"/>
    </row>
    <row r="97" spans="1:8" ht="14.45" hidden="1" x14ac:dyDescent="0.3">
      <c r="A97" s="80"/>
      <c r="B97" s="81"/>
      <c r="C97" s="81"/>
      <c r="D97" s="81"/>
      <c r="E97" s="82"/>
      <c r="F97" s="81"/>
      <c r="G97" s="81"/>
      <c r="H97" s="83"/>
    </row>
    <row r="98" spans="1:8" ht="14.45" hidden="1" x14ac:dyDescent="0.3">
      <c r="A98" s="80"/>
      <c r="B98" s="81"/>
      <c r="C98" s="81"/>
      <c r="D98" s="81"/>
      <c r="E98" s="82"/>
      <c r="F98" s="81"/>
      <c r="G98" s="81"/>
      <c r="H98" s="83"/>
    </row>
    <row r="99" spans="1:8" ht="14.45" hidden="1" x14ac:dyDescent="0.3">
      <c r="A99" s="80"/>
      <c r="B99" s="81"/>
      <c r="C99" s="81"/>
      <c r="D99" s="81"/>
      <c r="E99" s="82"/>
      <c r="F99" s="81"/>
      <c r="G99" s="81"/>
      <c r="H99" s="83"/>
    </row>
    <row r="100" spans="1:8" ht="14.45" hidden="1" x14ac:dyDescent="0.3">
      <c r="A100" s="80"/>
      <c r="B100" s="81"/>
      <c r="C100" s="81"/>
      <c r="D100" s="81"/>
      <c r="E100" s="82"/>
      <c r="F100" s="81"/>
      <c r="G100" s="81"/>
      <c r="H100" s="83"/>
    </row>
    <row r="101" spans="1:8" ht="14.45" hidden="1" x14ac:dyDescent="0.3">
      <c r="A101" s="80"/>
      <c r="B101" s="81"/>
      <c r="C101" s="81"/>
      <c r="D101" s="81"/>
      <c r="E101" s="82"/>
      <c r="F101" s="81"/>
      <c r="G101" s="81"/>
      <c r="H101" s="83"/>
    </row>
    <row r="102" spans="1:8" ht="14.45" hidden="1" x14ac:dyDescent="0.3">
      <c r="A102" s="80"/>
      <c r="B102" s="81"/>
      <c r="C102" s="81"/>
      <c r="D102" s="81"/>
      <c r="E102" s="82"/>
      <c r="F102" s="81"/>
      <c r="G102" s="81"/>
      <c r="H102" s="83"/>
    </row>
    <row r="103" spans="1:8" ht="14.45" hidden="1" x14ac:dyDescent="0.3">
      <c r="A103" s="80"/>
      <c r="B103" s="81"/>
      <c r="C103" s="81"/>
      <c r="D103" s="81"/>
      <c r="E103" s="82"/>
      <c r="F103" s="81"/>
      <c r="G103" s="81"/>
      <c r="H103" s="83"/>
    </row>
    <row r="104" spans="1:8" ht="14.45" hidden="1" x14ac:dyDescent="0.3">
      <c r="A104" s="80"/>
      <c r="B104" s="81"/>
      <c r="C104" s="81"/>
      <c r="D104" s="81"/>
      <c r="E104" s="82"/>
      <c r="F104" s="81"/>
      <c r="G104" s="81"/>
      <c r="H104" s="83"/>
    </row>
    <row r="105" spans="1:8" ht="14.45" hidden="1" x14ac:dyDescent="0.3">
      <c r="A105" s="80"/>
      <c r="B105" s="81"/>
      <c r="C105" s="81"/>
      <c r="D105" s="81"/>
      <c r="E105" s="82"/>
      <c r="F105" s="81"/>
      <c r="G105" s="81"/>
      <c r="H105" s="83"/>
    </row>
    <row r="106" spans="1:8" ht="14.45" hidden="1" x14ac:dyDescent="0.3">
      <c r="A106" s="80"/>
      <c r="B106" s="81"/>
      <c r="C106" s="81"/>
      <c r="D106" s="81"/>
      <c r="E106" s="82"/>
      <c r="F106" s="81"/>
      <c r="G106" s="81"/>
      <c r="H106" s="83"/>
    </row>
    <row r="107" spans="1:8" ht="14.45" hidden="1" x14ac:dyDescent="0.3">
      <c r="A107" s="80"/>
      <c r="B107" s="81"/>
      <c r="C107" s="81"/>
      <c r="D107" s="81"/>
      <c r="E107" s="82"/>
      <c r="F107" s="81"/>
      <c r="G107" s="81"/>
      <c r="H107" s="83"/>
    </row>
    <row r="108" spans="1:8" ht="14.45" hidden="1" x14ac:dyDescent="0.3">
      <c r="A108" s="80"/>
      <c r="B108" s="81"/>
      <c r="C108" s="81"/>
      <c r="D108" s="81"/>
      <c r="E108" s="82"/>
      <c r="F108" s="81"/>
      <c r="G108" s="81"/>
      <c r="H108" s="83"/>
    </row>
    <row r="109" spans="1:8" ht="14.45" hidden="1" x14ac:dyDescent="0.3">
      <c r="A109" s="80"/>
      <c r="B109" s="81"/>
      <c r="C109" s="81"/>
      <c r="D109" s="81"/>
      <c r="E109" s="82"/>
      <c r="F109" s="81"/>
      <c r="G109" s="81"/>
      <c r="H109" s="83"/>
    </row>
    <row r="110" spans="1:8" ht="14.45" hidden="1" x14ac:dyDescent="0.3">
      <c r="A110" s="80"/>
      <c r="B110" s="81"/>
      <c r="C110" s="81"/>
      <c r="D110" s="81"/>
      <c r="E110" s="82"/>
      <c r="F110" s="81"/>
      <c r="G110" s="81"/>
      <c r="H110" s="83"/>
    </row>
    <row r="111" spans="1:8" ht="14.45" hidden="1" x14ac:dyDescent="0.3">
      <c r="A111" s="80"/>
      <c r="B111" s="81"/>
      <c r="C111" s="81"/>
      <c r="D111" s="81"/>
      <c r="E111" s="82"/>
      <c r="F111" s="81"/>
      <c r="G111" s="81"/>
      <c r="H111" s="83"/>
    </row>
    <row r="112" spans="1:8" ht="15.6" customHeight="1" x14ac:dyDescent="0.25">
      <c r="A112" s="104" t="s">
        <v>62</v>
      </c>
      <c r="B112" s="105"/>
      <c r="C112" s="105"/>
      <c r="D112" s="105"/>
      <c r="E112" s="105"/>
      <c r="F112" s="105"/>
      <c r="G112" s="106"/>
      <c r="H112" s="83"/>
    </row>
    <row r="113" spans="1:8" ht="18" customHeight="1" x14ac:dyDescent="0.25">
      <c r="A113" s="104" t="s">
        <v>47</v>
      </c>
      <c r="B113" s="105"/>
      <c r="C113" s="105"/>
      <c r="D113" s="105"/>
      <c r="E113" s="105"/>
      <c r="F113" s="105"/>
      <c r="G113" s="105"/>
      <c r="H113" s="83"/>
    </row>
    <row r="114" spans="1:8" ht="71.45" customHeight="1" x14ac:dyDescent="0.25">
      <c r="A114" s="76" t="s">
        <v>46</v>
      </c>
      <c r="B114" s="72">
        <f>SUM(B115:B117)</f>
        <v>94</v>
      </c>
      <c r="C114" s="85">
        <f>SUM(C115:C117)</f>
        <v>738997.32000000007</v>
      </c>
      <c r="D114" s="73"/>
      <c r="E114" s="72">
        <f>SUM(G114)</f>
        <v>0</v>
      </c>
      <c r="F114" s="74"/>
      <c r="G114" s="64"/>
      <c r="H114" s="83"/>
    </row>
    <row r="115" spans="1:8" ht="99.6" customHeight="1" x14ac:dyDescent="0.25">
      <c r="A115" s="69" t="s">
        <v>48</v>
      </c>
      <c r="B115" s="6">
        <v>9</v>
      </c>
      <c r="C115" s="71">
        <v>102000</v>
      </c>
      <c r="D115" s="70"/>
      <c r="E115" s="6">
        <v>0</v>
      </c>
      <c r="F115" s="68"/>
      <c r="G115" s="65"/>
      <c r="H115" s="83"/>
    </row>
    <row r="116" spans="1:8" ht="100.9" customHeight="1" x14ac:dyDescent="0.25">
      <c r="A116" s="69" t="s">
        <v>49</v>
      </c>
      <c r="B116" s="6">
        <v>9</v>
      </c>
      <c r="C116" s="71">
        <v>39670.92</v>
      </c>
      <c r="D116" s="70"/>
      <c r="E116" s="6">
        <v>0</v>
      </c>
      <c r="F116" s="68"/>
      <c r="G116" s="66"/>
      <c r="H116" s="83"/>
    </row>
    <row r="117" spans="1:8" ht="81" customHeight="1" x14ac:dyDescent="0.25">
      <c r="A117" s="69" t="s">
        <v>50</v>
      </c>
      <c r="B117" s="6">
        <v>76</v>
      </c>
      <c r="C117" s="71">
        <v>597326.4</v>
      </c>
      <c r="D117" s="70"/>
      <c r="E117" s="6">
        <v>0</v>
      </c>
      <c r="F117" s="68"/>
      <c r="G117" s="67"/>
      <c r="H117" s="83"/>
    </row>
    <row r="118" spans="1:8" ht="18" customHeight="1" x14ac:dyDescent="0.25">
      <c r="A118" s="104" t="s">
        <v>65</v>
      </c>
      <c r="B118" s="105"/>
      <c r="C118" s="105"/>
      <c r="D118" s="105"/>
      <c r="E118" s="105"/>
      <c r="F118" s="105"/>
      <c r="G118" s="106"/>
      <c r="H118" s="83"/>
    </row>
    <row r="119" spans="1:8" ht="18" customHeight="1" x14ac:dyDescent="0.25">
      <c r="A119" s="104" t="s">
        <v>51</v>
      </c>
      <c r="B119" s="107"/>
      <c r="C119" s="107"/>
      <c r="D119" s="107"/>
      <c r="E119" s="107"/>
      <c r="F119" s="107"/>
      <c r="G119" s="108"/>
      <c r="H119" s="83"/>
    </row>
    <row r="120" spans="1:8" ht="51" customHeight="1" x14ac:dyDescent="0.25">
      <c r="A120" s="76" t="s">
        <v>52</v>
      </c>
      <c r="B120" s="77">
        <f>SUM(B121:B122)</f>
        <v>48</v>
      </c>
      <c r="C120" s="85">
        <f>SUM(C121:C122)</f>
        <v>269799</v>
      </c>
      <c r="D120" s="77"/>
      <c r="E120" s="59">
        <f>SUM(E121:E122)</f>
        <v>0</v>
      </c>
      <c r="F120" s="6"/>
      <c r="G120" s="75"/>
      <c r="H120" s="83"/>
    </row>
    <row r="121" spans="1:8" ht="113.45" customHeight="1" x14ac:dyDescent="0.25">
      <c r="A121" s="69" t="s">
        <v>53</v>
      </c>
      <c r="B121" s="6">
        <v>3</v>
      </c>
      <c r="C121" s="71">
        <v>59340</v>
      </c>
      <c r="D121" s="6"/>
      <c r="E121" s="43">
        <v>0</v>
      </c>
      <c r="F121" s="6"/>
      <c r="G121" s="75"/>
      <c r="H121" s="83"/>
    </row>
    <row r="122" spans="1:8" ht="67.900000000000006" customHeight="1" x14ac:dyDescent="0.25">
      <c r="A122" s="69" t="s">
        <v>61</v>
      </c>
      <c r="B122" s="6">
        <v>45</v>
      </c>
      <c r="C122" s="71">
        <v>210459</v>
      </c>
      <c r="D122" s="6"/>
      <c r="E122" s="43">
        <v>0</v>
      </c>
      <c r="F122" s="6"/>
      <c r="G122" s="75"/>
      <c r="H122" s="84"/>
    </row>
    <row r="123" spans="1:8" x14ac:dyDescent="0.25">
      <c r="E123" s="63"/>
    </row>
    <row r="124" spans="1:8" x14ac:dyDescent="0.25">
      <c r="E124" s="63"/>
    </row>
    <row r="125" spans="1:8" x14ac:dyDescent="0.25">
      <c r="E125" s="63"/>
    </row>
    <row r="126" spans="1:8" x14ac:dyDescent="0.25">
      <c r="E126" s="63"/>
    </row>
  </sheetData>
  <mergeCells count="19">
    <mergeCell ref="A118:G118"/>
    <mergeCell ref="A119:G119"/>
    <mergeCell ref="A28:G28"/>
    <mergeCell ref="A113:G113"/>
    <mergeCell ref="A112:G112"/>
    <mergeCell ref="A42:G42"/>
    <mergeCell ref="A43:G43"/>
    <mergeCell ref="A46:G46"/>
    <mergeCell ref="A47:G47"/>
    <mergeCell ref="A36:G36"/>
    <mergeCell ref="A37:G37"/>
    <mergeCell ref="A1:O1"/>
    <mergeCell ref="A2:G2"/>
    <mergeCell ref="A12:G12"/>
    <mergeCell ref="A4:G4"/>
    <mergeCell ref="A27:G27"/>
    <mergeCell ref="A13:H13"/>
    <mergeCell ref="A20:G20"/>
    <mergeCell ref="A5:G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2020-12-16T11:19:49Z</dcterms:modified>
</cp:coreProperties>
</file>